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ker\Documents\Larvik ski\Møtereferat 2015-2016\"/>
    </mc:Choice>
  </mc:AlternateContent>
  <bookViews>
    <workbookView xWindow="0" yWindow="0" windowWidth="28800" windowHeight="12435"/>
  </bookViews>
  <sheets>
    <sheet name="Ark1" sheetId="1" r:id="rId1"/>
    <sheet name="Ark2" sheetId="2" r:id="rId2"/>
    <sheet name="Ark3" sheetId="3" r:id="rId3"/>
  </sheets>
  <definedNames>
    <definedName name="_xlnm.Print_Titles" localSheetId="0">'Ark1'!$1:$3</definedName>
  </definedNames>
  <calcPr calcId="152511" fullCalcOnLoad="1" concurrentCalc="0"/>
</workbook>
</file>

<file path=xl/calcChain.xml><?xml version="1.0" encoding="utf-8"?>
<calcChain xmlns="http://schemas.openxmlformats.org/spreadsheetml/2006/main">
  <c r="E49" i="1" l="1"/>
  <c r="F47" i="1"/>
  <c r="F53" i="1"/>
  <c r="G52" i="1"/>
  <c r="E47" i="1"/>
  <c r="E48" i="1"/>
  <c r="E53" i="1"/>
  <c r="G53" i="1"/>
  <c r="G50" i="1"/>
  <c r="G49" i="1"/>
  <c r="G48" i="1"/>
  <c r="G47" i="1"/>
  <c r="G46" i="1"/>
  <c r="G55" i="1"/>
</calcChain>
</file>

<file path=xl/sharedStrings.xml><?xml version="1.0" encoding="utf-8"?>
<sst xmlns="http://schemas.openxmlformats.org/spreadsheetml/2006/main" count="48" uniqueCount="48">
  <si>
    <t>Driftsinntekter</t>
  </si>
  <si>
    <t>Omløpsmidler / Kortsiktig gjeld</t>
  </si>
  <si>
    <t>Omløpsmidler og kortsiktig gjeld omfatter normalt poster som forfaller til betaling innen ett år etter</t>
  </si>
  <si>
    <t xml:space="preserve">balansedagen, samt poster som knytter seg til varekretsløpet. Omløpsmidler vurderes til laveste verdi </t>
  </si>
  <si>
    <t>av anskaffelseskost og antatt virkelig verdi.</t>
  </si>
  <si>
    <t>Anleggsmidler / Langsiktig gjeld</t>
  </si>
  <si>
    <t>Anleggsmidler omfatter eiendeler bestemt til varig eie og bruk. Anleggsmidler er vurdert til</t>
  </si>
  <si>
    <t>anskaffelseskost. Varige driftsmidler balanseføres og avskrives over driftsmidlets økonomiske levetid.</t>
  </si>
  <si>
    <t>Varige driftsmidler nedskrives til virkelig verdi ved verdifall som forventes ikke å være forbigående.</t>
  </si>
  <si>
    <t>Nedskrivningen reverseres når grunnlaget for nedskrivningen ikke lenger er til stede.</t>
  </si>
  <si>
    <t>Fordringer</t>
  </si>
  <si>
    <t>Kundefordringer og andre fordringer oppføres til pålydende etter fradrag for avsetning til forventet</t>
  </si>
  <si>
    <t>tap. Avsetning til tap gjøres på grunnlag av individuell vurdering av de enkelte fordringene. I</t>
  </si>
  <si>
    <t>tillegg gjøres det for øvrige fordringer en uspesifisert avsetning for å dekke antatt tap.</t>
  </si>
  <si>
    <t>Endring av regnskapsprinsipp</t>
  </si>
  <si>
    <t>Sum</t>
  </si>
  <si>
    <t>Regnskapsprinsipper og virkninger av prinsippendringer</t>
  </si>
  <si>
    <t>Note 1. Varige driftsmidler.</t>
  </si>
  <si>
    <t>Akkumulerte avskrivninger  31.12.</t>
  </si>
  <si>
    <t>Årets avskrivning</t>
  </si>
  <si>
    <t>Ingen av selskapets fordringer forfaller senere enn 1 år etter regnskapsårets slutt.</t>
  </si>
  <si>
    <t xml:space="preserve">Årsregnskapet er satt opp i samsvar med regnskapsloven og god regnskapsskikk for små </t>
  </si>
  <si>
    <t>organisasjonsledd tilsluttet Norges idrettsforbund og olympiske og paralympiske komitè.</t>
  </si>
  <si>
    <t xml:space="preserve">Inntektsføring av kontingenter skjer på leveringstidspunktet, dvs dato for faktura. Inntektsføring av varer </t>
  </si>
  <si>
    <t>slik at den tilfredsstiller de krav som er stilt til organisasjoner tilknyttet Norges idrettsforbund.</t>
  </si>
  <si>
    <t>Snøkanon/</t>
  </si>
  <si>
    <t>pumpe</t>
  </si>
  <si>
    <t>Verdi 01.01.08</t>
  </si>
  <si>
    <t>(salg dresser mm) skjer  ved betaling av varen.</t>
  </si>
  <si>
    <t>Note 3. Fordringer og gjeld/pantstillelser og garantier</t>
  </si>
  <si>
    <t>Note 2. Varelager</t>
  </si>
  <si>
    <t>Varelager (dresser samt premier ) er vurdert til innkjøpspris.</t>
  </si>
  <si>
    <t>Note 4. Lønnskostnader</t>
  </si>
  <si>
    <t>Note 5. Antall medlemmer</t>
  </si>
  <si>
    <t>Det har ikke vært noen endring av regnskapsprinsipp, og vi følger fortsatt kontoplanen</t>
  </si>
  <si>
    <t>Alt trenerarbeid er utført som dugnad. Det er utbetalt noe lønn vedr løypekjøring - noe av dette dekkes</t>
  </si>
  <si>
    <t>av kommunen.</t>
  </si>
  <si>
    <t>Noter til årsregnskap 2015 for Larvik Ski</t>
  </si>
  <si>
    <t>Opptjente, ikke fakturerte inntekter</t>
  </si>
  <si>
    <t>Tilgang 2015</t>
  </si>
  <si>
    <t>Tilskudd 2015</t>
  </si>
  <si>
    <t>Tilskudd 2008-2014</t>
  </si>
  <si>
    <t>Tilgang/avgang  2008- 2014</t>
  </si>
  <si>
    <t>Bokført verdi 31.12.15</t>
  </si>
  <si>
    <t>Stadionprosjekt</t>
  </si>
  <si>
    <t>inkl lavo</t>
  </si>
  <si>
    <t>Fakturet ut kontingeng for 2015/2016 i jan 2016</t>
  </si>
  <si>
    <t>Det er pr 31.12.15 registrert 306 medlemmer, hvorav 107 er aktive. Det er en nedgang fra 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</si>
</sst>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_(* #,##0.00_);_(* \(#,##0.00\);_(* &quot;-&quot;??_);_(@_)"/>
    <numFmt numFmtId="172" formatCode="_ * #,##0_ ;_ * \-#,##0_ ;_ * &quot;-&quot;??_ ;_ @_ "/>
    <numFmt numFmtId="179" formatCode="_(* #,##0_);_(* \(#,##0\);_(* &quot;-&quot;??_);_(@_)"/>
  </numFmts>
  <fonts count="5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4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/>
    <xf numFmtId="0" fontId="0" fillId="2" borderId="4" xfId="0" applyFill="1" applyBorder="1"/>
    <xf numFmtId="0" fontId="0" fillId="2" borderId="5" xfId="0" applyFill="1" applyBorder="1"/>
    <xf numFmtId="0" fontId="3" fillId="0" borderId="0" xfId="0" applyFont="1"/>
    <xf numFmtId="0" fontId="0" fillId="0" borderId="6" xfId="0" applyBorder="1"/>
    <xf numFmtId="0" fontId="0" fillId="0" borderId="0" xfId="0" applyAlignment="1">
      <alignment horizontal="right"/>
    </xf>
    <xf numFmtId="0" fontId="4" fillId="0" borderId="0" xfId="0" applyFont="1"/>
    <xf numFmtId="172" fontId="0" fillId="0" borderId="0" xfId="1" quotePrefix="1" applyNumberFormat="1" applyFont="1" applyBorder="1" applyAlignment="1">
      <alignment horizontal="right"/>
    </xf>
    <xf numFmtId="0" fontId="0" fillId="0" borderId="0" xfId="0" applyFill="1" applyBorder="1"/>
    <xf numFmtId="0" fontId="0" fillId="0" borderId="0" xfId="0" applyBorder="1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 applyProtection="1">
      <alignment horizontal="center"/>
      <protection locked="0"/>
    </xf>
    <xf numFmtId="0" fontId="3" fillId="0" borderId="4" xfId="0" applyFont="1" applyBorder="1"/>
    <xf numFmtId="0" fontId="3" fillId="0" borderId="5" xfId="0" applyFont="1" applyBorder="1"/>
    <xf numFmtId="179" fontId="0" fillId="0" borderId="0" xfId="1" applyNumberFormat="1" applyFont="1"/>
    <xf numFmtId="0" fontId="3" fillId="0" borderId="0" xfId="0" applyFont="1" applyFill="1" applyBorder="1"/>
    <xf numFmtId="0" fontId="3" fillId="0" borderId="0" xfId="0" applyFont="1" applyFill="1"/>
    <xf numFmtId="179" fontId="3" fillId="0" borderId="0" xfId="0" applyNumberFormat="1" applyFont="1" applyBorder="1"/>
    <xf numFmtId="14" fontId="0" fillId="0" borderId="0" xfId="0" applyNumberFormat="1" applyBorder="1"/>
    <xf numFmtId="0" fontId="3" fillId="0" borderId="1" xfId="0" applyFont="1" applyBorder="1"/>
    <xf numFmtId="0" fontId="3" fillId="0" borderId="2" xfId="0" applyFont="1" applyBorder="1"/>
    <xf numFmtId="0" fontId="3" fillId="0" borderId="7" xfId="0" applyFont="1" applyBorder="1"/>
    <xf numFmtId="179" fontId="0" fillId="0" borderId="7" xfId="1" applyNumberFormat="1" applyFont="1" applyBorder="1"/>
    <xf numFmtId="179" fontId="0" fillId="0" borderId="8" xfId="1" applyNumberFormat="1" applyFont="1" applyBorder="1"/>
    <xf numFmtId="179" fontId="0" fillId="0" borderId="9" xfId="1" applyNumberFormat="1" applyFont="1" applyBorder="1"/>
    <xf numFmtId="0" fontId="3" fillId="0" borderId="8" xfId="0" applyFont="1" applyBorder="1"/>
    <xf numFmtId="179" fontId="0" fillId="0" borderId="10" xfId="1" applyNumberFormat="1" applyFont="1" applyBorder="1"/>
    <xf numFmtId="0" fontId="3" fillId="0" borderId="0" xfId="0" applyFont="1" applyBorder="1"/>
    <xf numFmtId="1" fontId="0" fillId="0" borderId="0" xfId="0" applyNumberFormat="1" applyBorder="1"/>
    <xf numFmtId="1" fontId="3" fillId="0" borderId="0" xfId="0" applyNumberFormat="1" applyFont="1" applyBorder="1"/>
    <xf numFmtId="179" fontId="4" fillId="0" borderId="0" xfId="0" applyNumberFormat="1" applyFont="1" applyBorder="1"/>
    <xf numFmtId="171" fontId="0" fillId="0" borderId="3" xfId="1" applyFont="1" applyBorder="1"/>
    <xf numFmtId="171" fontId="0" fillId="0" borderId="11" xfId="1" applyFont="1" applyBorder="1"/>
    <xf numFmtId="179" fontId="0" fillId="0" borderId="3" xfId="1" applyNumberFormat="1" applyFont="1" applyBorder="1"/>
    <xf numFmtId="179" fontId="0" fillId="0" borderId="6" xfId="1" applyNumberFormat="1" applyFont="1" applyBorder="1"/>
    <xf numFmtId="179" fontId="3" fillId="0" borderId="5" xfId="1" applyNumberFormat="1" applyFont="1" applyBorder="1"/>
    <xf numFmtId="0" fontId="0" fillId="0" borderId="0" xfId="0" applyFill="1"/>
    <xf numFmtId="179" fontId="4" fillId="0" borderId="0" xfId="1" applyNumberFormat="1" applyFont="1"/>
    <xf numFmtId="0" fontId="4" fillId="3" borderId="0" xfId="0" applyFont="1" applyFill="1"/>
    <xf numFmtId="0" fontId="0" fillId="3" borderId="0" xfId="0" applyFill="1"/>
    <xf numFmtId="179" fontId="0" fillId="0" borderId="5" xfId="1" applyNumberFormat="1" applyFont="1" applyBorder="1"/>
    <xf numFmtId="179" fontId="0" fillId="0" borderId="0" xfId="0" applyNumberFormat="1"/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"/>
  <sheetViews>
    <sheetView tabSelected="1" topLeftCell="A52" zoomScaleNormal="100" workbookViewId="0">
      <selection activeCell="I68" sqref="I68"/>
    </sheetView>
  </sheetViews>
  <sheetFormatPr baseColWidth="10" defaultRowHeight="12.75" x14ac:dyDescent="0.2"/>
  <cols>
    <col min="2" max="2" width="17.140625" customWidth="1"/>
    <col min="3" max="3" width="12.140625" customWidth="1"/>
    <col min="4" max="4" width="10" customWidth="1"/>
    <col min="5" max="5" width="15.140625" customWidth="1"/>
    <col min="6" max="6" width="12.5703125" customWidth="1"/>
    <col min="7" max="7" width="15" customWidth="1"/>
    <col min="8" max="8" width="12.7109375" customWidth="1"/>
  </cols>
  <sheetData>
    <row r="1" spans="1:8" ht="3" customHeight="1" x14ac:dyDescent="0.2">
      <c r="A1" s="1"/>
      <c r="B1" s="2"/>
      <c r="C1" s="2"/>
      <c r="D1" s="2"/>
      <c r="E1" s="2"/>
      <c r="F1" s="2"/>
      <c r="G1" s="2"/>
      <c r="H1" s="12"/>
    </row>
    <row r="2" spans="1:8" ht="18" customHeight="1" x14ac:dyDescent="0.25">
      <c r="A2" s="3"/>
      <c r="B2" s="4"/>
      <c r="C2" s="14"/>
      <c r="D2" s="16" t="s">
        <v>37</v>
      </c>
      <c r="E2" s="16"/>
      <c r="F2" s="15"/>
      <c r="G2" s="4"/>
      <c r="H2" s="12"/>
    </row>
    <row r="3" spans="1:8" ht="3" customHeight="1" x14ac:dyDescent="0.2">
      <c r="A3" s="5"/>
      <c r="B3" s="6"/>
      <c r="C3" s="6"/>
      <c r="D3" s="6"/>
      <c r="E3" s="6"/>
      <c r="F3" s="6"/>
      <c r="G3" s="6"/>
      <c r="H3" s="12"/>
    </row>
    <row r="5" spans="1:8" ht="7.5" customHeight="1" x14ac:dyDescent="0.2"/>
    <row r="7" spans="1:8" x14ac:dyDescent="0.2">
      <c r="A7" s="7" t="s">
        <v>16</v>
      </c>
    </row>
    <row r="8" spans="1:8" ht="6" customHeight="1" x14ac:dyDescent="0.2"/>
    <row r="9" spans="1:8" x14ac:dyDescent="0.2">
      <c r="A9" t="s">
        <v>21</v>
      </c>
    </row>
    <row r="10" spans="1:8" x14ac:dyDescent="0.2">
      <c r="A10" t="s">
        <v>22</v>
      </c>
    </row>
    <row r="12" spans="1:8" x14ac:dyDescent="0.2">
      <c r="A12" s="7" t="s">
        <v>0</v>
      </c>
    </row>
    <row r="13" spans="1:8" ht="6" customHeight="1" x14ac:dyDescent="0.2"/>
    <row r="14" spans="1:8" x14ac:dyDescent="0.2">
      <c r="A14" t="s">
        <v>23</v>
      </c>
    </row>
    <row r="15" spans="1:8" x14ac:dyDescent="0.2">
      <c r="A15" t="s">
        <v>28</v>
      </c>
    </row>
    <row r="17" spans="1:1" x14ac:dyDescent="0.2">
      <c r="A17" s="7" t="s">
        <v>1</v>
      </c>
    </row>
    <row r="18" spans="1:1" ht="6" customHeight="1" x14ac:dyDescent="0.2"/>
    <row r="19" spans="1:1" x14ac:dyDescent="0.2">
      <c r="A19" t="s">
        <v>2</v>
      </c>
    </row>
    <row r="20" spans="1:1" x14ac:dyDescent="0.2">
      <c r="A20" t="s">
        <v>3</v>
      </c>
    </row>
    <row r="21" spans="1:1" x14ac:dyDescent="0.2">
      <c r="A21" t="s">
        <v>4</v>
      </c>
    </row>
    <row r="23" spans="1:1" x14ac:dyDescent="0.2">
      <c r="A23" s="7" t="s">
        <v>5</v>
      </c>
    </row>
    <row r="24" spans="1:1" ht="6" customHeight="1" x14ac:dyDescent="0.2"/>
    <row r="25" spans="1:1" x14ac:dyDescent="0.2">
      <c r="A25" t="s">
        <v>6</v>
      </c>
    </row>
    <row r="26" spans="1:1" x14ac:dyDescent="0.2">
      <c r="A26" t="s">
        <v>7</v>
      </c>
    </row>
    <row r="27" spans="1:1" x14ac:dyDescent="0.2">
      <c r="A27" t="s">
        <v>8</v>
      </c>
    </row>
    <row r="28" spans="1:1" x14ac:dyDescent="0.2">
      <c r="A28" t="s">
        <v>9</v>
      </c>
    </row>
    <row r="30" spans="1:1" x14ac:dyDescent="0.2">
      <c r="A30" s="7" t="s">
        <v>10</v>
      </c>
    </row>
    <row r="31" spans="1:1" ht="6" customHeight="1" x14ac:dyDescent="0.2"/>
    <row r="32" spans="1:1" x14ac:dyDescent="0.2">
      <c r="A32" t="s">
        <v>11</v>
      </c>
    </row>
    <row r="33" spans="1:8" x14ac:dyDescent="0.2">
      <c r="A33" t="s">
        <v>12</v>
      </c>
    </row>
    <row r="34" spans="1:8" x14ac:dyDescent="0.2">
      <c r="A34" t="s">
        <v>13</v>
      </c>
    </row>
    <row r="36" spans="1:8" x14ac:dyDescent="0.2">
      <c r="A36" s="7" t="s">
        <v>14</v>
      </c>
    </row>
    <row r="37" spans="1:8" ht="6" customHeight="1" x14ac:dyDescent="0.2"/>
    <row r="38" spans="1:8" x14ac:dyDescent="0.2">
      <c r="A38" t="s">
        <v>34</v>
      </c>
    </row>
    <row r="39" spans="1:8" x14ac:dyDescent="0.2">
      <c r="A39" t="s">
        <v>24</v>
      </c>
    </row>
    <row r="40" spans="1:8" x14ac:dyDescent="0.2">
      <c r="A40" s="10"/>
      <c r="D40" s="9"/>
      <c r="E40" s="9"/>
      <c r="F40" s="11"/>
    </row>
    <row r="41" spans="1:8" x14ac:dyDescent="0.2">
      <c r="A41" s="10"/>
      <c r="D41" s="9"/>
      <c r="E41" s="9"/>
      <c r="F41" s="11"/>
    </row>
    <row r="42" spans="1:8" s="21" customFormat="1" ht="12.75" customHeight="1" x14ac:dyDescent="0.2">
      <c r="A42" s="20" t="s">
        <v>17</v>
      </c>
      <c r="B42" s="20"/>
      <c r="C42" s="20"/>
      <c r="D42" s="20"/>
      <c r="E42" s="20"/>
      <c r="F42" s="20"/>
      <c r="G42" s="20"/>
      <c r="H42" s="20"/>
    </row>
    <row r="43" spans="1:8" ht="12.75" customHeight="1" x14ac:dyDescent="0.2"/>
    <row r="44" spans="1:8" s="7" customFormat="1" ht="12.75" customHeight="1" x14ac:dyDescent="0.2">
      <c r="A44" s="24"/>
      <c r="B44" s="25"/>
      <c r="C44" s="25"/>
      <c r="D44" s="25"/>
      <c r="E44" s="24" t="s">
        <v>44</v>
      </c>
      <c r="F44" s="24" t="s">
        <v>25</v>
      </c>
      <c r="G44" s="26" t="s">
        <v>15</v>
      </c>
    </row>
    <row r="45" spans="1:8" s="7" customFormat="1" ht="12.75" customHeight="1" x14ac:dyDescent="0.2">
      <c r="A45" s="17"/>
      <c r="B45" s="18"/>
      <c r="C45" s="18"/>
      <c r="D45" s="18"/>
      <c r="E45" s="17" t="s">
        <v>45</v>
      </c>
      <c r="F45" s="17" t="s">
        <v>26</v>
      </c>
      <c r="G45" s="30"/>
    </row>
    <row r="46" spans="1:8" ht="12.75" customHeight="1" x14ac:dyDescent="0.2">
      <c r="A46" t="s">
        <v>27</v>
      </c>
      <c r="C46" s="23"/>
      <c r="D46" s="13"/>
      <c r="E46" s="36">
        <v>1092008</v>
      </c>
      <c r="F46" s="38">
        <v>258500</v>
      </c>
      <c r="G46" s="27">
        <f>SUM(E46:F46)</f>
        <v>1350508</v>
      </c>
    </row>
    <row r="47" spans="1:8" ht="12.75" customHeight="1" x14ac:dyDescent="0.2">
      <c r="A47" t="s">
        <v>42</v>
      </c>
      <c r="C47" s="13"/>
      <c r="D47" s="13"/>
      <c r="E47" s="36">
        <f>906234.86+633217.5+824322+851555+1022254+1659312</f>
        <v>5896895.3599999994</v>
      </c>
      <c r="F47" s="38">
        <f>316527+7906+179125+256031-105000</f>
        <v>654589</v>
      </c>
      <c r="G47" s="28">
        <f>SUM(E47:F47)</f>
        <v>6551484.3599999994</v>
      </c>
      <c r="H47" s="46"/>
    </row>
    <row r="48" spans="1:8" ht="12.75" customHeight="1" x14ac:dyDescent="0.2">
      <c r="A48" t="s">
        <v>41</v>
      </c>
      <c r="C48" s="13"/>
      <c r="D48" s="13"/>
      <c r="E48" s="36">
        <f>-3980000-160000-3561700</f>
        <v>-7701700</v>
      </c>
      <c r="F48" s="38"/>
      <c r="G48" s="28">
        <f>SUM(E48:F48)</f>
        <v>-7701700</v>
      </c>
    </row>
    <row r="49" spans="1:8" ht="12.75" customHeight="1" x14ac:dyDescent="0.2">
      <c r="A49" t="s">
        <v>39</v>
      </c>
      <c r="C49" s="13"/>
      <c r="D49" s="13"/>
      <c r="E49" s="36">
        <f>679282-13750</f>
        <v>665532</v>
      </c>
      <c r="F49" s="38">
        <v>416690</v>
      </c>
      <c r="G49" s="28">
        <f>SUM(E49:F49)</f>
        <v>1082222</v>
      </c>
    </row>
    <row r="50" spans="1:8" ht="12.75" customHeight="1" x14ac:dyDescent="0.2">
      <c r="A50" t="s">
        <v>40</v>
      </c>
      <c r="C50" s="13"/>
      <c r="D50" s="13"/>
      <c r="E50" s="36">
        <v>-105000</v>
      </c>
      <c r="F50" s="38"/>
      <c r="G50" s="28">
        <f>SUM(E50:F50)</f>
        <v>-105000</v>
      </c>
    </row>
    <row r="51" spans="1:8" ht="12.75" customHeight="1" x14ac:dyDescent="0.2">
      <c r="C51" s="23"/>
      <c r="D51" s="13"/>
      <c r="E51" s="36"/>
      <c r="F51" s="38"/>
      <c r="G51" s="28"/>
    </row>
    <row r="52" spans="1:8" ht="12.75" customHeight="1" x14ac:dyDescent="0.2">
      <c r="A52" t="s">
        <v>18</v>
      </c>
      <c r="C52" s="23"/>
      <c r="D52" s="13"/>
      <c r="E52" s="36"/>
      <c r="F52" s="38">
        <v>-757772</v>
      </c>
      <c r="G52" s="31">
        <f>SUM(E52:F52)</f>
        <v>-757772</v>
      </c>
    </row>
    <row r="53" spans="1:8" ht="12.75" customHeight="1" x14ac:dyDescent="0.2">
      <c r="A53" s="8" t="s">
        <v>43</v>
      </c>
      <c r="B53" s="8"/>
      <c r="C53" s="8"/>
      <c r="D53" s="8"/>
      <c r="E53" s="37">
        <f>SUM(E46:E52)</f>
        <v>-152264.6400000006</v>
      </c>
      <c r="F53" s="39">
        <f>SUM(F46:F52)</f>
        <v>572007</v>
      </c>
      <c r="G53" s="29">
        <f>SUM(E53:F53)</f>
        <v>419742.3599999994</v>
      </c>
      <c r="H53" s="46"/>
    </row>
    <row r="54" spans="1:8" ht="12.75" customHeight="1" x14ac:dyDescent="0.2">
      <c r="A54" s="13"/>
      <c r="F54" s="19"/>
      <c r="G54" s="19"/>
    </row>
    <row r="55" spans="1:8" ht="12.75" customHeight="1" x14ac:dyDescent="0.2">
      <c r="A55" t="s">
        <v>19</v>
      </c>
      <c r="D55" s="32"/>
      <c r="E55" s="18"/>
      <c r="F55" s="40">
        <v>143001</v>
      </c>
      <c r="G55" s="40">
        <f>SUM(D55:F55)</f>
        <v>143001</v>
      </c>
    </row>
    <row r="56" spans="1:8" ht="14.25" customHeight="1" x14ac:dyDescent="0.2">
      <c r="F56" s="19"/>
      <c r="G56" s="19"/>
    </row>
    <row r="57" spans="1:8" ht="11.25" customHeight="1" x14ac:dyDescent="0.2">
      <c r="F57" s="19"/>
      <c r="G57" s="19"/>
    </row>
    <row r="58" spans="1:8" ht="14.25" customHeight="1" x14ac:dyDescent="0.2"/>
    <row r="59" spans="1:8" s="7" customFormat="1" ht="11.25" customHeight="1" x14ac:dyDescent="0.2">
      <c r="A59"/>
    </row>
    <row r="60" spans="1:8" ht="11.25" customHeight="1" x14ac:dyDescent="0.2">
      <c r="A60" s="7" t="s">
        <v>30</v>
      </c>
    </row>
    <row r="61" spans="1:8" ht="11.25" customHeight="1" x14ac:dyDescent="0.2"/>
    <row r="62" spans="1:8" ht="11.25" customHeight="1" x14ac:dyDescent="0.2">
      <c r="A62" t="s">
        <v>31</v>
      </c>
    </row>
    <row r="63" spans="1:8" ht="11.25" customHeight="1" x14ac:dyDescent="0.2"/>
    <row r="64" spans="1:8" ht="11.25" customHeight="1" x14ac:dyDescent="0.2"/>
    <row r="65" spans="1:5" ht="37.5" customHeight="1" x14ac:dyDescent="0.2"/>
    <row r="66" spans="1:5" ht="11.25" customHeight="1" x14ac:dyDescent="0.2"/>
    <row r="67" spans="1:5" ht="11.25" customHeight="1" x14ac:dyDescent="0.2"/>
    <row r="68" spans="1:5" ht="12.75" customHeight="1" x14ac:dyDescent="0.2"/>
    <row r="69" spans="1:5" s="7" customFormat="1" ht="12.75" customHeight="1" x14ac:dyDescent="0.2">
      <c r="A69"/>
    </row>
    <row r="70" spans="1:5" ht="12.75" customHeight="1" x14ac:dyDescent="0.2">
      <c r="A70" s="7" t="s">
        <v>29</v>
      </c>
    </row>
    <row r="71" spans="1:5" ht="12.75" customHeight="1" x14ac:dyDescent="0.2"/>
    <row r="72" spans="1:5" ht="12.75" customHeight="1" x14ac:dyDescent="0.2"/>
    <row r="73" spans="1:5" ht="14.25" customHeight="1" x14ac:dyDescent="0.2">
      <c r="A73" s="7" t="s">
        <v>38</v>
      </c>
    </row>
    <row r="74" spans="1:5" ht="12.75" hidden="1" customHeight="1" x14ac:dyDescent="0.2">
      <c r="A74" s="7"/>
    </row>
    <row r="75" spans="1:5" ht="12.75" customHeight="1" x14ac:dyDescent="0.2">
      <c r="A75" s="7"/>
      <c r="D75" s="19"/>
    </row>
    <row r="76" spans="1:5" s="10" customFormat="1" ht="12.75" customHeight="1" x14ac:dyDescent="0.2">
      <c r="D76" s="42"/>
    </row>
    <row r="77" spans="1:5" ht="12.75" customHeight="1" x14ac:dyDescent="0.2">
      <c r="A77" s="10" t="s">
        <v>46</v>
      </c>
      <c r="D77" s="45">
        <v>86700</v>
      </c>
    </row>
    <row r="78" spans="1:5" s="7" customFormat="1" ht="12.75" customHeight="1" x14ac:dyDescent="0.2">
      <c r="D78" s="22"/>
      <c r="E78" s="22"/>
    </row>
    <row r="79" spans="1:5" s="10" customFormat="1" ht="12.75" customHeight="1" x14ac:dyDescent="0.2">
      <c r="A79" s="7"/>
      <c r="D79" s="35"/>
      <c r="E79" s="35"/>
    </row>
    <row r="80" spans="1:5" s="10" customFormat="1" ht="12.75" customHeight="1" x14ac:dyDescent="0.2">
      <c r="A80" s="10" t="s">
        <v>20</v>
      </c>
      <c r="D80" s="35"/>
      <c r="E80" s="35"/>
    </row>
    <row r="81" spans="1:7" s="7" customFormat="1" ht="13.5" customHeight="1" x14ac:dyDescent="0.2">
      <c r="A81" s="10"/>
      <c r="D81" s="22"/>
      <c r="E81" s="22"/>
    </row>
    <row r="82" spans="1:7" ht="12.75" customHeight="1" x14ac:dyDescent="0.2">
      <c r="A82" s="7"/>
    </row>
    <row r="83" spans="1:7" s="7" customFormat="1" ht="12.75" customHeight="1" x14ac:dyDescent="0.2">
      <c r="A83"/>
      <c r="B83" s="32"/>
      <c r="C83" s="32"/>
      <c r="D83" s="34"/>
      <c r="E83" s="34"/>
    </row>
    <row r="84" spans="1:7" ht="12.75" customHeight="1" x14ac:dyDescent="0.2">
      <c r="A84" s="20" t="s">
        <v>32</v>
      </c>
      <c r="B84" s="13"/>
      <c r="C84" s="13"/>
      <c r="D84" s="33"/>
      <c r="E84" s="33"/>
    </row>
    <row r="85" spans="1:7" x14ac:dyDescent="0.2">
      <c r="A85" s="12"/>
    </row>
    <row r="86" spans="1:7" ht="14.25" customHeight="1" x14ac:dyDescent="0.2">
      <c r="A86" s="10" t="s">
        <v>35</v>
      </c>
    </row>
    <row r="87" spans="1:7" ht="14.25" customHeight="1" x14ac:dyDescent="0.2">
      <c r="A87" s="10" t="s">
        <v>36</v>
      </c>
      <c r="E87" s="41"/>
    </row>
    <row r="88" spans="1:7" ht="14.25" customHeight="1" x14ac:dyDescent="0.2">
      <c r="A88" s="10"/>
    </row>
    <row r="89" spans="1:7" s="7" customFormat="1" ht="14.25" customHeight="1" x14ac:dyDescent="0.2">
      <c r="A89"/>
    </row>
    <row r="90" spans="1:7" ht="14.25" customHeight="1" x14ac:dyDescent="0.2">
      <c r="A90" s="7" t="s">
        <v>33</v>
      </c>
    </row>
    <row r="91" spans="1:7" s="41" customFormat="1" ht="14.25" customHeight="1" x14ac:dyDescent="0.2">
      <c r="A91"/>
    </row>
    <row r="92" spans="1:7" s="41" customFormat="1" ht="14.25" customHeight="1" x14ac:dyDescent="0.2">
      <c r="A92" s="43" t="s">
        <v>47</v>
      </c>
      <c r="B92" s="44"/>
      <c r="C92" s="44"/>
      <c r="D92" s="44"/>
      <c r="E92" s="44"/>
      <c r="F92" s="44"/>
      <c r="G92" s="44"/>
    </row>
    <row r="93" spans="1:7" ht="14.25" customHeight="1" x14ac:dyDescent="0.2">
      <c r="C93" s="41"/>
    </row>
    <row r="94" spans="1:7" ht="14.25" customHeight="1" x14ac:dyDescent="0.2">
      <c r="A94" s="10"/>
    </row>
    <row r="95" spans="1:7" ht="14.25" customHeight="1" x14ac:dyDescent="0.2">
      <c r="A95" s="7"/>
    </row>
    <row r="96" spans="1:7" ht="14.25" customHeight="1" x14ac:dyDescent="0.2"/>
    <row r="97" spans="1:1" ht="14.25" customHeight="1" x14ac:dyDescent="0.2">
      <c r="A97" s="10"/>
    </row>
    <row r="98" spans="1:1" ht="14.25" customHeight="1" x14ac:dyDescent="0.2">
      <c r="A98" s="10"/>
    </row>
    <row r="99" spans="1:1" ht="14.25" customHeight="1" x14ac:dyDescent="0.2"/>
    <row r="100" spans="1:1" s="7" customFormat="1" ht="14.25" customHeight="1" x14ac:dyDescent="0.2">
      <c r="A100"/>
    </row>
    <row r="101" spans="1:1" ht="14.25" customHeight="1" x14ac:dyDescent="0.2">
      <c r="A101" s="7"/>
    </row>
    <row r="102" spans="1:1" ht="14.25" customHeight="1" x14ac:dyDescent="0.2"/>
    <row r="103" spans="1:1" ht="14.25" customHeight="1" x14ac:dyDescent="0.2">
      <c r="A103" s="10"/>
    </row>
    <row r="104" spans="1:1" ht="14.25" customHeight="1" x14ac:dyDescent="0.2">
      <c r="A104" s="10"/>
    </row>
  </sheetData>
  <phoneticPr fontId="0" type="noConversion"/>
  <pageMargins left="0.78740157499999996" right="0.78740157499999996" top="0.984251969" bottom="0.984251969" header="0.5" footer="0.5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Ark1!Utskriftstitler</vt:lpstr>
    </vt:vector>
  </TitlesOfParts>
  <Company>Oko consult 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Oksefjell</dc:creator>
  <cp:lastModifiedBy>Oksefjell</cp:lastModifiedBy>
  <cp:lastPrinted>2016-03-29T14:25:03Z</cp:lastPrinted>
  <dcterms:created xsi:type="dcterms:W3CDTF">2006-04-25T09:12:43Z</dcterms:created>
  <dcterms:modified xsi:type="dcterms:W3CDTF">2016-04-02T15:59:08Z</dcterms:modified>
</cp:coreProperties>
</file>